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Avdelningen för forskningsfinansiering\Enheten för UPPFÖLJNING\Bidragsbeslut\2018\UF\"/>
    </mc:Choice>
  </mc:AlternateContent>
  <bookViews>
    <workbookView xWindow="0" yWindow="0" windowWidth="28800" windowHeight="11700"/>
  </bookViews>
  <sheets>
    <sheet name="UFSAR-1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3" i="1"/>
</calcChain>
</file>

<file path=xl/sharedStrings.xml><?xml version="1.0" encoding="utf-8"?>
<sst xmlns="http://schemas.openxmlformats.org/spreadsheetml/2006/main" count="135" uniqueCount="95">
  <si>
    <t>Diarienummer/ Registration number</t>
  </si>
  <si>
    <t>Efternamn/ Last name</t>
  </si>
  <si>
    <t>Förnamn/ First name</t>
  </si>
  <si>
    <t>Utlysning/ Call</t>
  </si>
  <si>
    <t>Ämnesområde/ Area of science</t>
  </si>
  <si>
    <t>Projekttitel/ Project title</t>
  </si>
  <si>
    <t>Forskningsämne/ Research subject area</t>
  </si>
  <si>
    <t>Medelsförvaltare/ Administrating organisation</t>
  </si>
  <si>
    <t>Beviljat belopp 2019/ Amount granted 2019</t>
  </si>
  <si>
    <t>Beviljat belopp 2020/ Amount granted 2020</t>
  </si>
  <si>
    <t>Beviljat belopp 2021/ Amount granted 2021</t>
  </si>
  <si>
    <t>Totalt beviljat belopp/ Total grant amount</t>
  </si>
  <si>
    <t>2018-05791</t>
  </si>
  <si>
    <t>Dalahmeh</t>
  </si>
  <si>
    <t>Sahar</t>
  </si>
  <si>
    <t xml:space="preserve">Små avloppsrening i Bolivia: Hållbara reningstekniker och deltagardriven planering </t>
  </si>
  <si>
    <t>Sveriges lantbruksuniversitet</t>
  </si>
  <si>
    <t>2018-05875</t>
  </si>
  <si>
    <t>Fischer</t>
  </si>
  <si>
    <t>Harry</t>
  </si>
  <si>
    <t>Institutionella nätverk och självorganiserande anpassning: Att spåra den demokratiska arkitekturen för klimatrespons</t>
  </si>
  <si>
    <t>2018-05843</t>
  </si>
  <si>
    <t>Jonsson</t>
  </si>
  <si>
    <t>Mattias</t>
  </si>
  <si>
    <t>Mot hållbar majsproduktion i Östra Afrika: resilienta odlingssystem i ett förändrat klimat</t>
  </si>
  <si>
    <t>2018-05932</t>
  </si>
  <si>
    <t>Joyce</t>
  </si>
  <si>
    <t>Alyssa</t>
  </si>
  <si>
    <t>Kapacitetsuppbyggnad för ökad mångfald och utveckling av vattenbruket: Ökad livsmedelssäkerhet genom förbättrad produktivitet och motståndskraft inför globala förändringar</t>
  </si>
  <si>
    <t>Göteborgs universitet</t>
  </si>
  <si>
    <t>2018-05754</t>
  </si>
  <si>
    <t>Karlsson</t>
  </si>
  <si>
    <t>Miriam Frida</t>
  </si>
  <si>
    <t>Identifiera, utforska och bevara mångfald av nyttoinsekter för hållbar tomatodling</t>
  </si>
  <si>
    <t>2018-05896</t>
  </si>
  <si>
    <t>Oskar</t>
  </si>
  <si>
    <t xml:space="preserve">Karakterisering av miljöförorening i Bangladesh genom nya masspektrometrimetoder som möjliggör analys av ett stort antal föroreningar </t>
  </si>
  <si>
    <t>Stockholms universitet</t>
  </si>
  <si>
    <t>2018-05893</t>
  </si>
  <si>
    <t>Karltun</t>
  </si>
  <si>
    <t>Erik</t>
  </si>
  <si>
    <t>Marknadsdriven beskogning i Etiopien – förändring i social resiliens och miljömässig hållbarhet vid intensifierad markanvändning</t>
  </si>
  <si>
    <t>2018-05841</t>
  </si>
  <si>
    <t>Lindh</t>
  </si>
  <si>
    <t>Christian</t>
  </si>
  <si>
    <t>Hälsoeffekter av exponering för bekämpningsmedel i relation till klimatförändringar bland befolkningar i låg- och medelinkomstländer</t>
  </si>
  <si>
    <t>Lunds universitet</t>
  </si>
  <si>
    <t>2018-05862</t>
  </si>
  <si>
    <t>Lindkvist</t>
  </si>
  <si>
    <t>Emilie</t>
  </si>
  <si>
    <t xml:space="preserve">Att navigera på det småskaliga fiskets komplexa hav: En förening av agent-baserad modellering och deltagande empirisk observation </t>
  </si>
  <si>
    <t>2018-05925</t>
  </si>
  <si>
    <t>Linke</t>
  </si>
  <si>
    <t>Sebastian</t>
  </si>
  <si>
    <t>Hållbarhet för fisk och fiskare? Mänskliga rättigheter för burmesiska migrerande fiskare i EU-initierade hållbara fiskereformer i Thailand</t>
  </si>
  <si>
    <t>2018-05792</t>
  </si>
  <si>
    <t>Mancilla Garcia</t>
  </si>
  <si>
    <t>Maria</t>
  </si>
  <si>
    <t>Forumteater för förståelse av relationella processer för klimatanpassning i Kenya och Moçambique</t>
  </si>
  <si>
    <t>2018-05818</t>
  </si>
  <si>
    <t>Marquardt</t>
  </si>
  <si>
    <t>Kristina</t>
  </si>
  <si>
    <t xml:space="preserve">Småbönders hantering av risk i bergslandskap i Nepal: resiliens och landskapsinvesteringar </t>
  </si>
  <si>
    <t>2018-05866</t>
  </si>
  <si>
    <t>Nightingale</t>
  </si>
  <si>
    <t>Andrea</t>
  </si>
  <si>
    <t>Styrning av klimatresilienta och rättvisa framtider: genus, resurshantering och konfliktlösning</t>
  </si>
  <si>
    <t>2018-05790</t>
  </si>
  <si>
    <t>Nkurunziza</t>
  </si>
  <si>
    <t>Libere</t>
  </si>
  <si>
    <t>Klimatsmarta jordbruksmetoder för hållabarhet och resiliens på jordar med grovtextur</t>
  </si>
  <si>
    <t>2018-05848</t>
  </si>
  <si>
    <t>Teutschbein</t>
  </si>
  <si>
    <t>Claudia</t>
  </si>
  <si>
    <t>El-Niños påverkan på vatten-livsmedel-energi systemet i Sydasien</t>
  </si>
  <si>
    <t>Uppsala universitet</t>
  </si>
  <si>
    <t>Projektbidrag sustainability and resilience</t>
  </si>
  <si>
    <t>Utvecklingsforskning</t>
  </si>
  <si>
    <t>Vattenbehandling</t>
  </si>
  <si>
    <t>Kulturgeografi,  Tvärvetenskapliga studier inom samhällsvetenskap</t>
  </si>
  <si>
    <t>Ekologi</t>
  </si>
  <si>
    <t>Annan biologi,  Övrig annan naturvetenskap,  Övrig annan lantbruksvetenskap</t>
  </si>
  <si>
    <t>Jordbruksvetenskap,  Miljö- och  naturvårdsvetenskap</t>
  </si>
  <si>
    <t>Analytisk kemi,  Farmakologi och toxikologi</t>
  </si>
  <si>
    <t>Markvetenskap,  Genusstudier,  Skogsvetenskap</t>
  </si>
  <si>
    <t>Tvärvetenskapliga studier inom samhällsvetenskap</t>
  </si>
  <si>
    <t>Tvärvetenskapliga studier inom samhällsvetenskap,  Scenkonst</t>
  </si>
  <si>
    <t>Markvetenskap</t>
  </si>
  <si>
    <t>Arbetsmedicin och miljömedicin,  Folkhälsovetenskap, global hälsa, socialmedicin och epidemiologi,  Farmakologi och toxikologi</t>
  </si>
  <si>
    <t>Tvärvetenskapliga studier inom samhällsvetenskap,  Övrig annan naturvetenskap,  Övrig annan humaniora</t>
  </si>
  <si>
    <t>Tvärvetenskapliga studier inom samhällsvetenskap,  Övrig annan samhällsvetenskap,  Kulturgeografi</t>
  </si>
  <si>
    <t>Oceanografi, hydrologi och vattenresurser,  Multidisciplinär geovetenskap,  Klimatforskning</t>
  </si>
  <si>
    <t>Beviljade bidrag, Utvecklingsforskning, Sustainability and resilience – Tackling consequences of climate and environmental changes, 2018/Grants awarded, Sustainability and resilience – Tackling consequences of climate and environmental changes, 2018.</t>
  </si>
  <si>
    <t>Obs! Endast besked via ditt personliga konto i Prisma är garanti för beviljat bidrag./NB! Only decision sent to your personal account in Prisma is a guarantee of award having being granted.</t>
  </si>
  <si>
    <t>Samarbetsland/Partner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</si>
</sst>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r_-;\-* #,##0.00\ _k_r_-;_-* &quot;-&quot;??\ _k_r_-;_-@_-"/>
    <numFmt numFmtId="165" formatCode="_-* #,##0\ _k_r_-;\-* #,##0\ _k_r_-;_-* &quot;-&quot;??\ _k_r_-;_-@_-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165" fontId="0" fillId="0" borderId="0" xfId="1" applyNumberFormat="1" applyFont="1" applyAlignment="1">
      <alignment vertical="top"/>
    </xf>
  </cellXfs>
  <cellStyles count="2">
    <cellStyle name="Normal" xfId="0" builtinId="0"/>
    <cellStyle name="Tusental" xfId="1" builtinId="3"/>
  </cellStyles>
  <dxfs count="14">
    <dxf>
      <numFmt numFmtId="165" formatCode="_-* #,##0\ _k_r_-;\-* #,##0\ _k_r_-;_-* &quot;-&quot;??\ _k_r_-;_-@_-"/>
      <alignment horizontal="general" vertical="top" textRotation="0" indent="0" justifyLastLine="0" shrinkToFit="0" readingOrder="0"/>
    </dxf>
    <dxf>
      <numFmt numFmtId="165" formatCode="_-* #,##0\ _k_r_-;\-* #,##0\ _k_r_-;_-* &quot;-&quot;??\ _k_r_-;_-@_-"/>
      <alignment horizontal="general" vertical="top" textRotation="0" indent="0" justifyLastLine="0" shrinkToFit="0" readingOrder="0"/>
    </dxf>
    <dxf>
      <numFmt numFmtId="165" formatCode="_-* #,##0\ _k_r_-;\-* #,##0\ _k_r_-;_-* &quot;-&quot;??\ _k_r_-;_-@_-"/>
      <alignment horizontal="general" vertical="top" textRotation="0" indent="0" justifyLastLine="0" shrinkToFit="0" readingOrder="0"/>
    </dxf>
    <dxf>
      <numFmt numFmtId="165" formatCode="_-* #,##0\ _k_r_-;\-* #,##0\ _k_r_-;_-* &quot;-&quot;??\ _k_r_-;_-@_-"/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oz\AppData\Local\Microsoft\Windows\INetCache\Content.Outlook\MVQE2Z7T\SARstatistik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G"/>
      <sheetName val="Grundkontroll (2)"/>
      <sheetName val="Blad4"/>
      <sheetName val="GM lista"/>
      <sheetName val="P GM"/>
      <sheetName val="P ÄF"/>
      <sheetName val="Blad6"/>
      <sheetName val="Matris ämne"/>
      <sheetName val="Ämne Frakt"/>
      <sheetName val="Blad3"/>
      <sheetName val="Blad5"/>
      <sheetName val="Ämne"/>
      <sheetName val="Org"/>
      <sheetName val="Kön"/>
      <sheetName val="Betyg"/>
      <sheetName val="Betyg jämf"/>
      <sheetName val="Delbetyg"/>
      <sheetName val="P M"/>
      <sheetName val="Medverkande"/>
      <sheetName val="Kålder"/>
      <sheetName val="Unga i Sve"/>
      <sheetName val="P R"/>
      <sheetName val="Fig R #"/>
      <sheetName val="Tabell R"/>
      <sheetName val="Fig R $"/>
      <sheetName val="Relevans"/>
      <sheetName val="P S"/>
      <sheetName val="Blad14"/>
      <sheetName val="Tabell S"/>
      <sheetName val="Samarbete"/>
      <sheetName val="Samlad landlista"/>
      <sheetName val="lista bmv"/>
      <sheetName val="Lista"/>
      <sheetName val="Länder Fraktionerat"/>
      <sheetName val="Blad2"/>
      <sheetName val="Län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">
          <cell r="A1" t="str">
            <v>dnr</v>
          </cell>
          <cell r="B1" t="str">
            <v>Projektledare, förnamn</v>
          </cell>
          <cell r="C1" t="str">
            <v>Projektledare, efternamn</v>
          </cell>
          <cell r="D1" t="str">
            <v>Projektledare, kön</v>
          </cell>
          <cell r="E1" t="str">
            <v>Länder som forskningen är relevant för</v>
          </cell>
          <cell r="F1" t="str">
            <v>Land Internationell projektledare</v>
          </cell>
        </row>
        <row r="2">
          <cell r="A2" t="str">
            <v>2018-05790</v>
          </cell>
          <cell r="B2" t="str">
            <v>Libere</v>
          </cell>
          <cell r="C2" t="str">
            <v>Nkurunziza</v>
          </cell>
          <cell r="D2" t="str">
            <v>Man</v>
          </cell>
          <cell r="E2" t="str">
            <v>Låginkomstländer (ospecificerat)</v>
          </cell>
          <cell r="F2" t="str">
            <v>Zimbabwe</v>
          </cell>
        </row>
        <row r="3">
          <cell r="A3" t="str">
            <v>2018-05791</v>
          </cell>
          <cell r="B3" t="str">
            <v>Sahar</v>
          </cell>
          <cell r="C3" t="str">
            <v>Dalahmeh</v>
          </cell>
          <cell r="D3" t="str">
            <v>Kvinna</v>
          </cell>
          <cell r="E3" t="str">
            <v>Låginkomstländer (ospecificerat)</v>
          </cell>
          <cell r="F3" t="str">
            <v>Bolivia</v>
          </cell>
        </row>
        <row r="4">
          <cell r="A4" t="str">
            <v>2018-05925</v>
          </cell>
          <cell r="B4" t="str">
            <v>Sebastian</v>
          </cell>
          <cell r="C4" t="str">
            <v>Linke</v>
          </cell>
          <cell r="D4" t="str">
            <v>Man</v>
          </cell>
          <cell r="E4" t="str">
            <v>Myanmar (Burma)</v>
          </cell>
          <cell r="F4" t="str">
            <v>Myanmar (Burma)</v>
          </cell>
        </row>
        <row r="5">
          <cell r="A5" t="str">
            <v>2018-05754</v>
          </cell>
          <cell r="B5" t="str">
            <v>Miriam Frida</v>
          </cell>
          <cell r="C5" t="str">
            <v>Karlsson</v>
          </cell>
          <cell r="D5" t="str">
            <v>Kvinna</v>
          </cell>
          <cell r="E5" t="str">
            <v>Tanzania, Benin</v>
          </cell>
          <cell r="F5" t="str">
            <v>Benin, Tanzania</v>
          </cell>
        </row>
        <row r="6">
          <cell r="A6" t="str">
            <v>2018-05792</v>
          </cell>
          <cell r="B6" t="str">
            <v>Maria</v>
          </cell>
          <cell r="C6" t="str">
            <v>Mancilla Garcia</v>
          </cell>
          <cell r="D6" t="str">
            <v>Kvinna</v>
          </cell>
          <cell r="E6" t="str">
            <v>Låginkomstländer (ospecificerat), Moçambique</v>
          </cell>
          <cell r="F6" t="str">
            <v>Kenya, Moçambique</v>
          </cell>
        </row>
        <row r="7">
          <cell r="A7" t="str">
            <v>2018-05818</v>
          </cell>
          <cell r="B7" t="str">
            <v>Kristina</v>
          </cell>
          <cell r="C7" t="str">
            <v>Marquardt</v>
          </cell>
          <cell r="D7" t="str">
            <v>Kvinna</v>
          </cell>
          <cell r="E7" t="str">
            <v>Nepal, Låginkomstländer (ospecificerat)</v>
          </cell>
          <cell r="F7" t="str">
            <v>Nepal</v>
          </cell>
        </row>
        <row r="8">
          <cell r="A8" t="str">
            <v>2018-05862</v>
          </cell>
          <cell r="B8" t="str">
            <v>Emilie</v>
          </cell>
          <cell r="C8" t="str">
            <v>Lindkvist</v>
          </cell>
          <cell r="D8" t="str">
            <v>Kvinna</v>
          </cell>
          <cell r="E8" t="str">
            <v>Tanzania, Låginkomstländer (ospecificerat)</v>
          </cell>
          <cell r="F8" t="str">
            <v>Kenya, Tanzania</v>
          </cell>
        </row>
        <row r="9">
          <cell r="A9" t="str">
            <v>2018-05866</v>
          </cell>
          <cell r="B9" t="str">
            <v>Andrea</v>
          </cell>
          <cell r="C9" t="str">
            <v>Nightingale</v>
          </cell>
          <cell r="D9" t="str">
            <v>Kvinna</v>
          </cell>
          <cell r="E9" t="str">
            <v>Nepal, Låginkomstländer (ospecificerat)</v>
          </cell>
          <cell r="F9" t="str">
            <v>Kenya, Nepal</v>
          </cell>
        </row>
        <row r="10">
          <cell r="A10" t="str">
            <v>2018-05873</v>
          </cell>
          <cell r="B10" t="str">
            <v>Anna</v>
          </cell>
          <cell r="C10" t="str">
            <v>Tompsett</v>
          </cell>
          <cell r="D10" t="str">
            <v>Kvinna</v>
          </cell>
          <cell r="E10" t="str">
            <v>Bangladesh, Låginkomstländer (ospecificerat)</v>
          </cell>
          <cell r="F10" t="str">
            <v>Bangladesh</v>
          </cell>
        </row>
        <row r="11">
          <cell r="A11" t="str">
            <v>2018-05875</v>
          </cell>
          <cell r="B11" t="str">
            <v>Harry</v>
          </cell>
          <cell r="C11" t="str">
            <v>Fischer</v>
          </cell>
          <cell r="D11" t="str">
            <v>Man</v>
          </cell>
          <cell r="E11" t="str">
            <v>Nepal, Låginkomstländer (ospecificerat)</v>
          </cell>
          <cell r="F11" t="str">
            <v>Indien, Nepal</v>
          </cell>
        </row>
        <row r="12">
          <cell r="A12" t="str">
            <v>2018-05896</v>
          </cell>
          <cell r="B12" t="str">
            <v>Oskar</v>
          </cell>
          <cell r="C12" t="str">
            <v>Karlsson</v>
          </cell>
          <cell r="D12" t="str">
            <v>Man</v>
          </cell>
          <cell r="E12" t="str">
            <v>Låginkomstländer (ospecificerat), Bangladesh</v>
          </cell>
          <cell r="F12" t="str">
            <v>Bangladesh</v>
          </cell>
        </row>
        <row r="13">
          <cell r="A13" t="str">
            <v>2018-05841</v>
          </cell>
          <cell r="B13" t="str">
            <v>Christian</v>
          </cell>
          <cell r="C13" t="str">
            <v>Lindh</v>
          </cell>
          <cell r="D13" t="str">
            <v>Man</v>
          </cell>
          <cell r="E13" t="str">
            <v>Uganda, Låginkomstländer (ospecificerat), Bangladesh</v>
          </cell>
          <cell r="F13" t="str">
            <v>Uganda, Bangladesh</v>
          </cell>
        </row>
        <row r="14">
          <cell r="A14" t="str">
            <v>2018-05843</v>
          </cell>
          <cell r="B14" t="str">
            <v>Mattias</v>
          </cell>
          <cell r="C14" t="str">
            <v>Jonsson</v>
          </cell>
          <cell r="D14" t="str">
            <v>Man</v>
          </cell>
          <cell r="E14" t="str">
            <v>Rwanda, Uganda, Tanzania</v>
          </cell>
          <cell r="F14" t="str">
            <v>Kenya</v>
          </cell>
        </row>
        <row r="15">
          <cell r="A15" t="str">
            <v>2018-05848</v>
          </cell>
          <cell r="B15" t="str">
            <v>Claudia</v>
          </cell>
          <cell r="C15" t="str">
            <v>Teutschbein</v>
          </cell>
          <cell r="D15" t="str">
            <v>Kvinna</v>
          </cell>
          <cell r="E15" t="str">
            <v>Bangladesh, Nepal, Låginkomstländer (ospecificerat)</v>
          </cell>
          <cell r="F15" t="str">
            <v>Indien</v>
          </cell>
        </row>
        <row r="16">
          <cell r="A16" t="str">
            <v>2018-05893</v>
          </cell>
          <cell r="B16" t="str">
            <v>Erik</v>
          </cell>
          <cell r="C16" t="str">
            <v>Karltun</v>
          </cell>
          <cell r="D16" t="str">
            <v>Man</v>
          </cell>
          <cell r="E16" t="str">
            <v>Låginkomstländer (ospecificerat), Etiopien, Eritrea</v>
          </cell>
          <cell r="F16" t="str">
            <v>Etiopien</v>
          </cell>
        </row>
        <row r="17">
          <cell r="A17" t="str">
            <v>2018-05932</v>
          </cell>
          <cell r="B17" t="str">
            <v>Alyssa</v>
          </cell>
          <cell r="C17" t="str">
            <v>Joyce</v>
          </cell>
          <cell r="D17" t="str">
            <v>Kvinna</v>
          </cell>
          <cell r="E17" t="str">
            <v>Kambodja, Låginkomstländer (ospecificerat), Myanmar (Burma)</v>
          </cell>
          <cell r="F17" t="str">
            <v>Filippinerna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ables/table1.xml><?xml version="1.0" encoding="utf-8"?>
<table xmlns="http://schemas.openxmlformats.org/spreadsheetml/2006/main" id="1" name="Tabell1" displayName="Tabell1" ref="A2:M17" totalsRowShown="0" headerRowDxfId="13">
  <autoFilter ref="A2:M17"/>
  <tableColumns count="13">
    <tableColumn id="1" name="Diarienummer/ Registration number" dataDxfId="12"/>
    <tableColumn id="2" name="Efternamn/ Last name" dataDxfId="11"/>
    <tableColumn id="3" name="Förnamn/ First name" dataDxfId="10"/>
    <tableColumn id="4" name="Utlysning/ Call" dataDxfId="9"/>
    <tableColumn id="5" name="Ämnesområde/ Area of science" dataDxfId="8"/>
    <tableColumn id="6" name="Projekttitel/ Project title" dataDxfId="7"/>
    <tableColumn id="13" name="Samarbetsland/Partner country" dataDxfId="5">
      <calculatedColumnFormula>VLOOKUP(A3,'[1]Samlad landlista'!$1:$1048576,6,FALSE)</calculatedColumnFormula>
    </tableColumn>
    <tableColumn id="7" name="Forskningsämne/ Research subject area" dataDxfId="6"/>
    <tableColumn id="8" name="Medelsförvaltare/ Administrating organisation" dataDxfId="4"/>
    <tableColumn id="9" name="Beviljat belopp 2019/ Amount granted 2019" dataDxfId="3" dataCellStyle="Tusental"/>
    <tableColumn id="10" name="Beviljat belopp 2020/ Amount granted 2020" dataDxfId="2" dataCellStyle="Tusental"/>
    <tableColumn id="11" name="Beviljat belopp 2021/ Amount granted 2021" dataDxfId="1" dataCellStyle="Tusental"/>
    <tableColumn id="12" name="Totalt beviljat belopp/ Total grant amount" dataDxfId="0" dataCellStyle="Tusent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E1" workbookViewId="0">
      <selection activeCell="E3" sqref="E3"/>
    </sheetView>
  </sheetViews>
  <sheetFormatPr defaultColWidth="29.6640625" defaultRowHeight="14.4" x14ac:dyDescent="0.3"/>
  <cols>
    <col min="1" max="1" width="21.44140625" style="2" customWidth="1"/>
    <col min="2" max="2" width="14.6640625" style="2" customWidth="1"/>
    <col min="3" max="3" width="13.33203125" style="2" customWidth="1"/>
    <col min="4" max="4" width="29.6640625" style="2"/>
    <col min="5" max="5" width="25.109375" style="2" customWidth="1"/>
    <col min="6" max="6" width="56.109375" style="1" customWidth="1"/>
    <col min="7" max="7" width="21.77734375" style="1" customWidth="1"/>
    <col min="8" max="8" width="38.33203125" style="1" customWidth="1"/>
    <col min="9" max="9" width="29.6640625" style="1"/>
    <col min="10" max="10" width="21.5546875" style="2" customWidth="1"/>
    <col min="11" max="11" width="22" style="2" customWidth="1"/>
    <col min="12" max="12" width="21.33203125" style="2" customWidth="1"/>
    <col min="13" max="13" width="20.88671875" style="2" customWidth="1"/>
  </cols>
  <sheetData>
    <row r="1" spans="1:13" ht="18" x14ac:dyDescent="0.3">
      <c r="A1" s="3" t="s">
        <v>92</v>
      </c>
    </row>
    <row r="2" spans="1:13" s="1" customFormat="1" ht="28.8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94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28.8" x14ac:dyDescent="0.3">
      <c r="A3" s="2" t="s">
        <v>12</v>
      </c>
      <c r="B3" s="2" t="s">
        <v>13</v>
      </c>
      <c r="C3" s="2" t="s">
        <v>14</v>
      </c>
      <c r="D3" s="2" t="s">
        <v>76</v>
      </c>
      <c r="E3" s="2" t="s">
        <v>77</v>
      </c>
      <c r="F3" s="1" t="s">
        <v>15</v>
      </c>
      <c r="G3" s="1" t="str">
        <f>VLOOKUP(A3,'[1]Samlad landlista'!$1:$1048576,6,FALSE)</f>
        <v>Bolivia</v>
      </c>
      <c r="H3" s="1" t="s">
        <v>78</v>
      </c>
      <c r="I3" s="1" t="s">
        <v>16</v>
      </c>
      <c r="J3" s="4">
        <v>1250000</v>
      </c>
      <c r="K3" s="4">
        <v>1347051</v>
      </c>
      <c r="L3" s="4">
        <v>1450000</v>
      </c>
      <c r="M3" s="4">
        <v>4047051</v>
      </c>
    </row>
    <row r="4" spans="1:13" ht="28.8" x14ac:dyDescent="0.3">
      <c r="A4" s="2" t="s">
        <v>17</v>
      </c>
      <c r="B4" s="2" t="s">
        <v>18</v>
      </c>
      <c r="C4" s="2" t="s">
        <v>19</v>
      </c>
      <c r="D4" s="2" t="s">
        <v>76</v>
      </c>
      <c r="E4" s="2" t="s">
        <v>77</v>
      </c>
      <c r="F4" s="1" t="s">
        <v>20</v>
      </c>
      <c r="G4" s="1" t="str">
        <f>VLOOKUP(A4,'[1]Samlad landlista'!$1:$1048576,6,FALSE)</f>
        <v>Indien, Nepal</v>
      </c>
      <c r="H4" s="1" t="s">
        <v>79</v>
      </c>
      <c r="I4" s="1" t="s">
        <v>16</v>
      </c>
      <c r="J4" s="4">
        <v>1850000</v>
      </c>
      <c r="K4" s="4">
        <v>1850000</v>
      </c>
      <c r="L4" s="4">
        <v>1939060</v>
      </c>
      <c r="M4" s="4">
        <v>5639060</v>
      </c>
    </row>
    <row r="5" spans="1:13" ht="28.8" x14ac:dyDescent="0.3">
      <c r="A5" s="2" t="s">
        <v>21</v>
      </c>
      <c r="B5" s="2" t="s">
        <v>22</v>
      </c>
      <c r="C5" s="2" t="s">
        <v>23</v>
      </c>
      <c r="D5" s="2" t="s">
        <v>76</v>
      </c>
      <c r="E5" s="2" t="s">
        <v>77</v>
      </c>
      <c r="F5" s="1" t="s">
        <v>24</v>
      </c>
      <c r="G5" s="1" t="str">
        <f>VLOOKUP(A5,'[1]Samlad landlista'!$1:$1048576,6,FALSE)</f>
        <v>Kenya</v>
      </c>
      <c r="H5" s="1" t="s">
        <v>80</v>
      </c>
      <c r="I5" s="1" t="s">
        <v>16</v>
      </c>
      <c r="J5" s="4">
        <v>1800000</v>
      </c>
      <c r="K5" s="4">
        <v>1800000</v>
      </c>
      <c r="L5" s="4">
        <v>1909627</v>
      </c>
      <c r="M5" s="4">
        <v>5509627</v>
      </c>
    </row>
    <row r="6" spans="1:13" ht="43.2" x14ac:dyDescent="0.3">
      <c r="A6" s="2" t="s">
        <v>25</v>
      </c>
      <c r="B6" s="2" t="s">
        <v>26</v>
      </c>
      <c r="C6" s="2" t="s">
        <v>27</v>
      </c>
      <c r="D6" s="2" t="s">
        <v>76</v>
      </c>
      <c r="E6" s="2" t="s">
        <v>77</v>
      </c>
      <c r="F6" s="1" t="s">
        <v>28</v>
      </c>
      <c r="G6" s="1" t="str">
        <f>VLOOKUP(A6,'[1]Samlad landlista'!$1:$1048576,6,FALSE)</f>
        <v>Filippinerna</v>
      </c>
      <c r="H6" s="1" t="s">
        <v>81</v>
      </c>
      <c r="I6" s="1" t="s">
        <v>29</v>
      </c>
      <c r="J6" s="4">
        <v>1800000</v>
      </c>
      <c r="K6" s="4">
        <v>1803000</v>
      </c>
      <c r="L6" s="4">
        <v>1964455</v>
      </c>
      <c r="M6" s="4">
        <v>5567455</v>
      </c>
    </row>
    <row r="7" spans="1:13" ht="28.8" x14ac:dyDescent="0.3">
      <c r="A7" s="2" t="s">
        <v>30</v>
      </c>
      <c r="B7" s="2" t="s">
        <v>31</v>
      </c>
      <c r="C7" s="2" t="s">
        <v>32</v>
      </c>
      <c r="D7" s="2" t="s">
        <v>76</v>
      </c>
      <c r="E7" s="2" t="s">
        <v>77</v>
      </c>
      <c r="F7" s="1" t="s">
        <v>33</v>
      </c>
      <c r="G7" s="1" t="str">
        <f>VLOOKUP(A7,'[1]Samlad landlista'!$1:$1048576,6,FALSE)</f>
        <v>Benin, Tanzania</v>
      </c>
      <c r="H7" s="1" t="s">
        <v>82</v>
      </c>
      <c r="I7" s="1" t="s">
        <v>16</v>
      </c>
      <c r="J7" s="4">
        <v>1800000</v>
      </c>
      <c r="K7" s="4">
        <v>1800053</v>
      </c>
      <c r="L7" s="4">
        <v>1980000</v>
      </c>
      <c r="M7" s="4">
        <v>5580053</v>
      </c>
    </row>
    <row r="8" spans="1:13" ht="43.2" x14ac:dyDescent="0.3">
      <c r="A8" s="2" t="s">
        <v>34</v>
      </c>
      <c r="B8" s="2" t="s">
        <v>31</v>
      </c>
      <c r="C8" s="2" t="s">
        <v>35</v>
      </c>
      <c r="D8" s="2" t="s">
        <v>76</v>
      </c>
      <c r="E8" s="2" t="s">
        <v>77</v>
      </c>
      <c r="F8" s="1" t="s">
        <v>36</v>
      </c>
      <c r="G8" s="1" t="str">
        <f>VLOOKUP(A8,'[1]Samlad landlista'!$1:$1048576,6,FALSE)</f>
        <v>Bangladesh</v>
      </c>
      <c r="H8" s="1" t="s">
        <v>83</v>
      </c>
      <c r="I8" s="1" t="s">
        <v>37</v>
      </c>
      <c r="J8" s="4">
        <v>1870000</v>
      </c>
      <c r="K8" s="4">
        <v>1810000</v>
      </c>
      <c r="L8" s="4">
        <v>1960000</v>
      </c>
      <c r="M8" s="4">
        <v>5640000</v>
      </c>
    </row>
    <row r="9" spans="1:13" ht="28.8" x14ac:dyDescent="0.3">
      <c r="A9" s="2" t="s">
        <v>38</v>
      </c>
      <c r="B9" s="2" t="s">
        <v>39</v>
      </c>
      <c r="C9" s="2" t="s">
        <v>40</v>
      </c>
      <c r="D9" s="2" t="s">
        <v>76</v>
      </c>
      <c r="E9" s="2" t="s">
        <v>77</v>
      </c>
      <c r="F9" s="1" t="s">
        <v>41</v>
      </c>
      <c r="G9" s="1" t="str">
        <f>VLOOKUP(A9,'[1]Samlad landlista'!$1:$1048576,6,FALSE)</f>
        <v>Etiopien</v>
      </c>
      <c r="H9" s="1" t="s">
        <v>84</v>
      </c>
      <c r="I9" s="1" t="s">
        <v>16</v>
      </c>
      <c r="J9" s="4">
        <v>1800000</v>
      </c>
      <c r="K9" s="4">
        <v>1800000</v>
      </c>
      <c r="L9" s="4">
        <v>1889890</v>
      </c>
      <c r="M9" s="4">
        <v>5489890</v>
      </c>
    </row>
    <row r="10" spans="1:13" ht="57.6" x14ac:dyDescent="0.3">
      <c r="A10" s="2" t="s">
        <v>42</v>
      </c>
      <c r="B10" s="2" t="s">
        <v>43</v>
      </c>
      <c r="C10" s="2" t="s">
        <v>44</v>
      </c>
      <c r="D10" s="2" t="s">
        <v>76</v>
      </c>
      <c r="E10" s="2" t="s">
        <v>77</v>
      </c>
      <c r="F10" s="1" t="s">
        <v>45</v>
      </c>
      <c r="G10" s="1" t="str">
        <f>VLOOKUP(A10,'[1]Samlad landlista'!$1:$1048576,6,FALSE)</f>
        <v>Uganda, Bangladesh</v>
      </c>
      <c r="H10" s="1" t="s">
        <v>88</v>
      </c>
      <c r="I10" s="1" t="s">
        <v>46</v>
      </c>
      <c r="J10" s="4">
        <v>1800000</v>
      </c>
      <c r="K10" s="4">
        <v>1800232</v>
      </c>
      <c r="L10" s="4">
        <v>1986000</v>
      </c>
      <c r="M10" s="4">
        <v>5586232</v>
      </c>
    </row>
    <row r="11" spans="1:13" ht="43.2" x14ac:dyDescent="0.3">
      <c r="A11" s="2" t="s">
        <v>47</v>
      </c>
      <c r="B11" s="2" t="s">
        <v>48</v>
      </c>
      <c r="C11" s="2" t="s">
        <v>49</v>
      </c>
      <c r="D11" s="2" t="s">
        <v>76</v>
      </c>
      <c r="E11" s="2" t="s">
        <v>77</v>
      </c>
      <c r="F11" s="1" t="s">
        <v>50</v>
      </c>
      <c r="G11" s="1" t="str">
        <f>VLOOKUP(A11,'[1]Samlad landlista'!$1:$1048576,6,FALSE)</f>
        <v>Kenya, Tanzania</v>
      </c>
      <c r="H11" s="1" t="s">
        <v>89</v>
      </c>
      <c r="I11" s="1" t="s">
        <v>37</v>
      </c>
      <c r="J11" s="4">
        <v>1800000</v>
      </c>
      <c r="K11" s="4">
        <v>1800230</v>
      </c>
      <c r="L11" s="4">
        <v>2029000</v>
      </c>
      <c r="M11" s="4">
        <v>5629230</v>
      </c>
    </row>
    <row r="12" spans="1:13" ht="43.2" x14ac:dyDescent="0.3">
      <c r="A12" s="2" t="s">
        <v>51</v>
      </c>
      <c r="B12" s="2" t="s">
        <v>52</v>
      </c>
      <c r="C12" s="2" t="s">
        <v>53</v>
      </c>
      <c r="D12" s="2" t="s">
        <v>76</v>
      </c>
      <c r="E12" s="2" t="s">
        <v>77</v>
      </c>
      <c r="F12" s="1" t="s">
        <v>54</v>
      </c>
      <c r="G12" s="1" t="str">
        <f>VLOOKUP(A12,'[1]Samlad landlista'!$1:$1048576,6,FALSE)</f>
        <v>Myanmar (Burma)</v>
      </c>
      <c r="H12" s="1" t="s">
        <v>85</v>
      </c>
      <c r="I12" s="1" t="s">
        <v>29</v>
      </c>
      <c r="J12" s="4">
        <v>1850000</v>
      </c>
      <c r="K12" s="4">
        <v>1845923</v>
      </c>
      <c r="L12" s="4">
        <v>0</v>
      </c>
      <c r="M12" s="4">
        <v>3695923</v>
      </c>
    </row>
    <row r="13" spans="1:13" ht="28.8" x14ac:dyDescent="0.3">
      <c r="A13" s="2" t="s">
        <v>55</v>
      </c>
      <c r="B13" s="2" t="s">
        <v>56</v>
      </c>
      <c r="C13" s="2" t="s">
        <v>57</v>
      </c>
      <c r="D13" s="2" t="s">
        <v>76</v>
      </c>
      <c r="E13" s="2" t="s">
        <v>77</v>
      </c>
      <c r="F13" s="1" t="s">
        <v>58</v>
      </c>
      <c r="G13" s="1" t="str">
        <f>VLOOKUP(A13,'[1]Samlad landlista'!$1:$1048576,6,FALSE)</f>
        <v>Kenya, Moçambique</v>
      </c>
      <c r="H13" s="1" t="s">
        <v>86</v>
      </c>
      <c r="I13" s="1" t="s">
        <v>37</v>
      </c>
      <c r="J13" s="4">
        <v>1800000</v>
      </c>
      <c r="K13" s="4">
        <v>1800000</v>
      </c>
      <c r="L13" s="4">
        <v>1883982</v>
      </c>
      <c r="M13" s="4">
        <v>5483982</v>
      </c>
    </row>
    <row r="14" spans="1:13" ht="28.8" x14ac:dyDescent="0.3">
      <c r="A14" s="2" t="s">
        <v>59</v>
      </c>
      <c r="B14" s="2" t="s">
        <v>60</v>
      </c>
      <c r="C14" s="2" t="s">
        <v>61</v>
      </c>
      <c r="D14" s="2" t="s">
        <v>76</v>
      </c>
      <c r="E14" s="2" t="s">
        <v>77</v>
      </c>
      <c r="F14" s="1" t="s">
        <v>62</v>
      </c>
      <c r="G14" s="1" t="str">
        <f>VLOOKUP(A14,'[1]Samlad landlista'!$1:$1048576,6,FALSE)</f>
        <v>Nepal</v>
      </c>
      <c r="H14" s="1" t="s">
        <v>85</v>
      </c>
      <c r="I14" s="1" t="s">
        <v>16</v>
      </c>
      <c r="J14" s="4">
        <v>1800000</v>
      </c>
      <c r="K14" s="4">
        <v>1800158</v>
      </c>
      <c r="L14" s="4">
        <v>2038150</v>
      </c>
      <c r="M14" s="4">
        <v>5638308</v>
      </c>
    </row>
    <row r="15" spans="1:13" ht="43.2" x14ac:dyDescent="0.3">
      <c r="A15" s="2" t="s">
        <v>63</v>
      </c>
      <c r="B15" s="2" t="s">
        <v>64</v>
      </c>
      <c r="C15" s="2" t="s">
        <v>65</v>
      </c>
      <c r="D15" s="2" t="s">
        <v>76</v>
      </c>
      <c r="E15" s="2" t="s">
        <v>77</v>
      </c>
      <c r="F15" s="1" t="s">
        <v>66</v>
      </c>
      <c r="G15" s="1" t="str">
        <f>VLOOKUP(A15,'[1]Samlad landlista'!$1:$1048576,6,FALSE)</f>
        <v>Kenya, Nepal</v>
      </c>
      <c r="H15" s="1" t="s">
        <v>90</v>
      </c>
      <c r="I15" s="1" t="s">
        <v>16</v>
      </c>
      <c r="J15" s="4">
        <v>1800000</v>
      </c>
      <c r="K15" s="4">
        <v>1885000</v>
      </c>
      <c r="L15" s="4">
        <v>1954530</v>
      </c>
      <c r="M15" s="4">
        <v>5639530</v>
      </c>
    </row>
    <row r="16" spans="1:13" ht="28.8" x14ac:dyDescent="0.3">
      <c r="A16" s="2" t="s">
        <v>67</v>
      </c>
      <c r="B16" s="2" t="s">
        <v>68</v>
      </c>
      <c r="C16" s="2" t="s">
        <v>69</v>
      </c>
      <c r="D16" s="2" t="s">
        <v>76</v>
      </c>
      <c r="E16" s="2" t="s">
        <v>77</v>
      </c>
      <c r="F16" s="1" t="s">
        <v>70</v>
      </c>
      <c r="G16" s="1" t="str">
        <f>VLOOKUP(A16,'[1]Samlad landlista'!$1:$1048576,6,FALSE)</f>
        <v>Zimbabwe</v>
      </c>
      <c r="H16" s="1" t="s">
        <v>87</v>
      </c>
      <c r="I16" s="1" t="s">
        <v>16</v>
      </c>
      <c r="J16" s="4">
        <v>1800000</v>
      </c>
      <c r="K16" s="4">
        <v>1800000</v>
      </c>
      <c r="L16" s="4">
        <v>1869796</v>
      </c>
      <c r="M16" s="4">
        <v>5469796</v>
      </c>
    </row>
    <row r="17" spans="1:13" ht="43.2" x14ac:dyDescent="0.3">
      <c r="A17" s="2" t="s">
        <v>71</v>
      </c>
      <c r="B17" s="2" t="s">
        <v>72</v>
      </c>
      <c r="C17" s="2" t="s">
        <v>73</v>
      </c>
      <c r="D17" s="2" t="s">
        <v>76</v>
      </c>
      <c r="E17" s="2" t="s">
        <v>77</v>
      </c>
      <c r="F17" s="1" t="s">
        <v>74</v>
      </c>
      <c r="G17" s="1" t="str">
        <f>VLOOKUP(A17,'[1]Samlad landlista'!$1:$1048576,6,FALSE)</f>
        <v>Indien</v>
      </c>
      <c r="H17" s="1" t="s">
        <v>91</v>
      </c>
      <c r="I17" s="1" t="s">
        <v>75</v>
      </c>
      <c r="J17" s="4">
        <v>800000</v>
      </c>
      <c r="K17" s="4">
        <v>888339</v>
      </c>
      <c r="L17" s="4">
        <v>976500</v>
      </c>
      <c r="M17" s="4">
        <v>2664839</v>
      </c>
    </row>
    <row r="18" spans="1:13" x14ac:dyDescent="0.3">
      <c r="A18" t="s">
        <v>93</v>
      </c>
    </row>
  </sheetData>
  <sheetProtection algorithmName="SHA-512" hashValue="0yxCfQ9DqF5kpu3ZyhrsGxuBoymHi+a70PYHsXoFZ1LVlNRS4X4pTdc8mHn4RtHl1MEM9gz6h8G5H1x/1vow4Q==" saltValue="FgV9ddjKAM+HdNqQfaR2Uw==" spinCount="100000" sheet="1" objects="1" scenarios="1" sort="0" autoFilter="0"/>
  <sortState ref="A2:AO17">
    <sortCondition ref="B2:B17"/>
  </sortState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UFSAR-18</vt:lpstr>
    </vt:vector>
  </TitlesOfParts>
  <Company>Vetenskapsrådet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Pettersson</dc:creator>
  <cp:lastModifiedBy>Emre Özlü</cp:lastModifiedBy>
  <dcterms:created xsi:type="dcterms:W3CDTF">2018-12-04T10:36:27Z</dcterms:created>
  <dcterms:modified xsi:type="dcterms:W3CDTF">2018-12-10T14:12:19Z</dcterms:modified>
</cp:coreProperties>
</file>